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iness Manager\Documents\EPA\"/>
    </mc:Choice>
  </mc:AlternateContent>
  <bookViews>
    <workbookView xWindow="120" yWindow="30" windowWidth="19320" windowHeight="1101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62913"/>
</workbook>
</file>

<file path=xl/calcChain.xml><?xml version="1.0" encoding="utf-8"?>
<calcChain xmlns="http://schemas.openxmlformats.org/spreadsheetml/2006/main">
  <c r="C41" i="2" l="1"/>
  <c r="C15" i="2"/>
  <c r="C31" i="1"/>
  <c r="C32" i="1" s="1"/>
  <c r="C30" i="1"/>
  <c r="C27" i="1"/>
  <c r="C15" i="1"/>
  <c r="C42" i="2" l="1"/>
</calcChain>
</file>

<file path=xl/sharedStrings.xml><?xml version="1.0" encoding="utf-8"?>
<sst xmlns="http://schemas.openxmlformats.org/spreadsheetml/2006/main" count="105" uniqueCount="82">
  <si>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</si>
  <si>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</si>
  <si>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</si>
  <si>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</si>
  <si>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</si>
  <si>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</si>
  <si>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</si>
  <si>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</si>
  <si>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</si>
  <si>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</si>
  <si>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</si>
  <si>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</si>
  <si>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</si>
  <si>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</si>
  <si>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</si>
  <si>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</si>
  <si>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</si>
  <si>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</si>
  <si>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</si>
  <si>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</si>
  <si>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</si>
  <si>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</si>
  <si>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</si>
  <si>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</si>
  <si>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</si>
  <si>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</si>
  <si>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</si>
  <si>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</si>
  <si>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</si>
  <si>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</si>
  <si>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</si>
  <si>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</si>
  <si>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</si>
  <si>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</si>
  <si>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</si>
  <si>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</si>
  <si>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</si>
  <si>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</si>
  <si>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</si>
  <si>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</si>
  <si>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</si>
  <si>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</si>
  <si>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</si>
  <si>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</si>
  <si>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</si>
  <si>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</si>
  <si>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</si>
  <si>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</si>
  <si>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</si>
  <si>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</si>
  <si>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</si>
  <si>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</si>
  <si>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</si>
  <si>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</si>
  <si>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</si>
  <si>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</si>
  <si>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</si>
  <si>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</si>
  <si>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</si>
  <si>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</si>
  <si>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</si>
  <si>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</si>
  <si>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</si>
  <si>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</si>
  <si>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</si>
  <si>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</si>
  <si>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</si>
  <si>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</si>
  <si>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</si>
  <si>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</si>
  <si>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</si>
  <si>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</si>
  <si>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</si>
  <si>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</si>
  <si>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</si>
  <si>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</si>
  <si>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</si>
  <si>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</si>
  <si>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For Fund 01-Fund 03, Resource 1400 Education Protection Account</t>
  </si>
  <si>
    <t>State Revenue</t>
  </si>
  <si>
    <t>Expenditures through: June 30, 2023</t>
  </si>
  <si>
    <t>Board Meeting:   September 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</si>
</sst>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9" fontId="5" fillId="0" borderId="5" xfId="1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" fontId="5" fillId="0" borderId="5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0" xfId="0" applyFont="1" applyBorder="1" applyProtection="1">
      <protection locked="0"/>
    </xf>
    <xf numFmtId="39" fontId="5" fillId="0" borderId="10" xfId="1" applyNumberFormat="1" applyFont="1" applyBorder="1" applyProtection="1"/>
    <xf numFmtId="4" fontId="5" fillId="0" borderId="10" xfId="0" applyNumberFormat="1" applyFont="1" applyBorder="1" applyProtection="1"/>
    <xf numFmtId="4" fontId="5" fillId="0" borderId="5" xfId="0" applyNumberFormat="1" applyFont="1" applyBorder="1" applyProtection="1"/>
    <xf numFmtId="10" fontId="5" fillId="0" borderId="10" xfId="2" applyNumberFormat="1" applyFont="1" applyBorder="1" applyProtection="1"/>
    <xf numFmtId="0" fontId="5" fillId="0" borderId="11" xfId="0" applyFont="1" applyBorder="1" applyAlignment="1" applyProtection="1">
      <alignment horizontal="left" indent="2"/>
      <protection locked="0"/>
    </xf>
    <xf numFmtId="0" fontId="5" fillId="0" borderId="12" xfId="0" applyFont="1" applyBorder="1" applyAlignment="1" applyProtection="1">
      <alignment horizontal="left" indent="2"/>
      <protection locked="0"/>
    </xf>
    <xf numFmtId="0" fontId="5" fillId="0" borderId="11" xfId="0" applyFont="1" applyBorder="1" applyAlignment="1" applyProtection="1">
      <alignment horizontal="left" vertical="top" indent="2"/>
      <protection locked="0"/>
    </xf>
    <xf numFmtId="0" fontId="4" fillId="0" borderId="11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1" xfId="0" applyFont="1" applyBorder="1" applyAlignment="1" applyProtection="1">
      <alignment horizontal="left" indent="4"/>
      <protection locked="0"/>
    </xf>
    <xf numFmtId="0" fontId="5" fillId="0" borderId="11" xfId="0" applyFont="1" applyBorder="1" applyAlignment="1" applyProtection="1">
      <alignment horizontal="left" vertical="top" indent="4"/>
      <protection locked="0"/>
    </xf>
    <xf numFmtId="4" fontId="5" fillId="0" borderId="5" xfId="1" applyNumberFormat="1" applyFont="1" applyBorder="1" applyProtection="1">
      <protection locked="0"/>
    </xf>
    <xf numFmtId="4" fontId="5" fillId="0" borderId="5" xfId="1" applyNumberFormat="1" applyFont="1" applyBorder="1" applyProtection="1"/>
    <xf numFmtId="4" fontId="5" fillId="0" borderId="10" xfId="1" applyNumberFormat="1" applyFont="1" applyBorder="1" applyProtection="1"/>
    <xf numFmtId="4" fontId="5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indent="2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zoomScaleNormal="100" workbookViewId="0">
      <selection sqref="A1:IV65536"/>
    </sheetView>
  </sheetViews>
  <sheetFormatPr defaultColWidth="9.28515625" defaultRowHeight="15" x14ac:dyDescent="0.25"/>
  <cols>
    <col min="1" max="1" width="58.28515625" style="2" customWidth="1"/>
    <col min="2" max="2" width="16" style="2" customWidth="1"/>
    <col min="3" max="3" width="16.28515625" style="2" customWidth="1"/>
    <col min="4" max="16384" width="9.28515625" style="2"/>
  </cols>
  <sheetData>
    <row r="3" spans="1:3" x14ac:dyDescent="0.25">
      <c r="A3" s="1" t="s">
        <v>43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10">
        <v>0</v>
      </c>
    </row>
    <row r="9" spans="1:3" x14ac:dyDescent="0.25">
      <c r="A9" s="26" t="s">
        <v>5</v>
      </c>
      <c r="B9" s="9" t="s">
        <v>30</v>
      </c>
      <c r="C9" s="10">
        <v>1000000</v>
      </c>
    </row>
    <row r="10" spans="1:3" x14ac:dyDescent="0.25">
      <c r="A10" s="26" t="s">
        <v>6</v>
      </c>
      <c r="B10" s="11" t="s">
        <v>31</v>
      </c>
      <c r="C10" s="10">
        <v>0</v>
      </c>
    </row>
    <row r="11" spans="1:3" x14ac:dyDescent="0.25">
      <c r="A11" s="26" t="s">
        <v>7</v>
      </c>
      <c r="B11" s="11" t="s">
        <v>32</v>
      </c>
      <c r="C11" s="10">
        <v>0</v>
      </c>
    </row>
    <row r="12" spans="1:3" x14ac:dyDescent="0.25">
      <c r="A12" s="26" t="s">
        <v>8</v>
      </c>
      <c r="B12" s="11" t="s">
        <v>33</v>
      </c>
      <c r="C12" s="10">
        <v>0</v>
      </c>
    </row>
    <row r="13" spans="1:3" x14ac:dyDescent="0.25">
      <c r="A13" s="26" t="s">
        <v>9</v>
      </c>
      <c r="B13" s="11" t="s">
        <v>34</v>
      </c>
      <c r="C13" s="10">
        <v>0</v>
      </c>
    </row>
    <row r="14" spans="1:3" x14ac:dyDescent="0.25">
      <c r="A14" s="26" t="s">
        <v>10</v>
      </c>
      <c r="B14" s="9">
        <v>9650</v>
      </c>
      <c r="C14" s="10">
        <v>0</v>
      </c>
    </row>
    <row r="15" spans="1:3" ht="15.75" thickBot="1" x14ac:dyDescent="0.3">
      <c r="A15" s="27" t="s">
        <v>11</v>
      </c>
      <c r="B15" s="12"/>
      <c r="C15" s="22">
        <f>SUM(C8:C14)</f>
        <v>1000000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6" t="s">
        <v>13</v>
      </c>
      <c r="B17" s="9" t="s">
        <v>35</v>
      </c>
      <c r="C17" s="13">
        <v>1000000</v>
      </c>
    </row>
    <row r="18" spans="1:3" x14ac:dyDescent="0.25">
      <c r="A18" s="26" t="s">
        <v>14</v>
      </c>
      <c r="B18" s="9" t="s">
        <v>36</v>
      </c>
      <c r="C18" s="13">
        <v>0</v>
      </c>
    </row>
    <row r="19" spans="1:3" x14ac:dyDescent="0.25">
      <c r="A19" s="26" t="s">
        <v>15</v>
      </c>
      <c r="B19" s="9" t="s">
        <v>37</v>
      </c>
      <c r="C19" s="13">
        <v>0</v>
      </c>
    </row>
    <row r="20" spans="1:3" x14ac:dyDescent="0.25">
      <c r="A20" s="26" t="s">
        <v>16</v>
      </c>
      <c r="B20" s="11" t="s">
        <v>38</v>
      </c>
      <c r="C20" s="13">
        <v>0</v>
      </c>
    </row>
    <row r="21" spans="1:3" ht="34.5" customHeight="1" x14ac:dyDescent="0.25">
      <c r="A21" s="28" t="s">
        <v>17</v>
      </c>
      <c r="B21" s="14" t="s">
        <v>39</v>
      </c>
      <c r="C21" s="15">
        <v>0</v>
      </c>
    </row>
    <row r="22" spans="1:3" x14ac:dyDescent="0.25">
      <c r="A22" s="26" t="s">
        <v>18</v>
      </c>
      <c r="B22" s="9" t="s">
        <v>40</v>
      </c>
      <c r="C22" s="13">
        <v>0</v>
      </c>
    </row>
    <row r="23" spans="1:3" x14ac:dyDescent="0.25">
      <c r="A23" s="26" t="s">
        <v>19</v>
      </c>
      <c r="B23" s="9" t="s">
        <v>41</v>
      </c>
      <c r="C23" s="13">
        <v>0</v>
      </c>
    </row>
    <row r="24" spans="1:3" ht="26.25" x14ac:dyDescent="0.25">
      <c r="A24" s="26" t="s">
        <v>20</v>
      </c>
      <c r="B24" s="16" t="s">
        <v>45</v>
      </c>
      <c r="C24" s="13">
        <v>0</v>
      </c>
    </row>
    <row r="25" spans="1:3" x14ac:dyDescent="0.25">
      <c r="A25" s="26" t="s">
        <v>21</v>
      </c>
      <c r="B25" s="9" t="s">
        <v>42</v>
      </c>
      <c r="C25" s="13">
        <v>0</v>
      </c>
    </row>
    <row r="26" spans="1:3" x14ac:dyDescent="0.25">
      <c r="A26" s="26" t="s">
        <v>22</v>
      </c>
      <c r="B26" s="9" t="s">
        <v>46</v>
      </c>
      <c r="C26" s="13">
        <v>0</v>
      </c>
    </row>
    <row r="27" spans="1:3" ht="15.75" thickBot="1" x14ac:dyDescent="0.3">
      <c r="A27" s="27" t="s">
        <v>23</v>
      </c>
      <c r="B27" s="17"/>
      <c r="C27" s="23">
        <f>SUM(C17:C26)</f>
        <v>1000000</v>
      </c>
    </row>
    <row r="28" spans="1:3" ht="16.5" thickTop="1" thickBot="1" x14ac:dyDescent="0.3">
      <c r="A28" s="18" t="s">
        <v>24</v>
      </c>
      <c r="B28" s="19"/>
      <c r="C28" s="20"/>
    </row>
    <row r="29" spans="1:3" ht="15.75" thickTop="1" x14ac:dyDescent="0.25">
      <c r="A29" s="6" t="s">
        <v>25</v>
      </c>
      <c r="B29" s="7"/>
      <c r="C29" s="8"/>
    </row>
    <row r="30" spans="1:3" x14ac:dyDescent="0.25">
      <c r="A30" s="26" t="s">
        <v>26</v>
      </c>
      <c r="B30" s="21"/>
      <c r="C30" s="24">
        <f>SUM(C17:C21)</f>
        <v>1000000</v>
      </c>
    </row>
    <row r="31" spans="1:3" x14ac:dyDescent="0.25">
      <c r="A31" s="26" t="s">
        <v>27</v>
      </c>
      <c r="B31" s="21"/>
      <c r="C31" s="24">
        <f>C25</f>
        <v>0</v>
      </c>
    </row>
    <row r="32" spans="1:3" ht="15.75" thickBot="1" x14ac:dyDescent="0.3">
      <c r="A32" s="27" t="s">
        <v>28</v>
      </c>
      <c r="B32" s="12"/>
      <c r="C32" s="25">
        <f>IFERROR(C31/C30,0)</f>
        <v>0</v>
      </c>
    </row>
    <row r="33" ht="15.75" thickTop="1" x14ac:dyDescent="0.25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Layout" zoomScaleNormal="90" workbookViewId="0">
      <selection activeCell="A11" sqref="A11"/>
    </sheetView>
  </sheetViews>
  <sheetFormatPr defaultColWidth="0" defaultRowHeight="15" zeroHeight="1" x14ac:dyDescent="0.25"/>
  <cols>
    <col min="1" max="1" width="60.28515625" style="2" customWidth="1"/>
    <col min="2" max="2" width="16" style="2" customWidth="1"/>
    <col min="3" max="3" width="16.28515625" style="2" customWidth="1"/>
    <col min="4" max="4" width="9.28515625" style="2" customWidth="1"/>
    <col min="5" max="16384" width="9.28515625" style="2" hidden="1"/>
  </cols>
  <sheetData>
    <row r="1" spans="1:3" x14ac:dyDescent="0.25"/>
    <row r="2" spans="1:3" x14ac:dyDescent="0.25"/>
    <row r="3" spans="1:3" x14ac:dyDescent="0.25">
      <c r="A3" s="1" t="s">
        <v>80</v>
      </c>
    </row>
    <row r="4" spans="1:3" x14ac:dyDescent="0.25">
      <c r="A4" s="1" t="s">
        <v>78</v>
      </c>
    </row>
    <row r="5" spans="1:3" ht="15.75" thickBot="1" x14ac:dyDescent="0.3">
      <c r="A5" s="2" t="s">
        <v>81</v>
      </c>
    </row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33">
        <v>0</v>
      </c>
    </row>
    <row r="9" spans="1:3" x14ac:dyDescent="0.25">
      <c r="A9" s="26" t="s">
        <v>5</v>
      </c>
      <c r="B9" s="9" t="s">
        <v>30</v>
      </c>
      <c r="C9" s="33">
        <v>137336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40" t="s">
        <v>79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12"/>
      <c r="C15" s="35">
        <f>SUM(C8:C14)</f>
        <v>137336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9" t="s">
        <v>49</v>
      </c>
      <c r="B17" s="21"/>
      <c r="C17" s="30"/>
    </row>
    <row r="18" spans="1:3" x14ac:dyDescent="0.25">
      <c r="A18" s="26" t="s">
        <v>47</v>
      </c>
      <c r="B18" s="9" t="s">
        <v>35</v>
      </c>
      <c r="C18" s="33">
        <v>137336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50</v>
      </c>
      <c r="B20" s="9" t="s">
        <v>71</v>
      </c>
      <c r="C20" s="24">
        <v>0</v>
      </c>
    </row>
    <row r="21" spans="1:3" x14ac:dyDescent="0.25">
      <c r="A21" s="31" t="s">
        <v>51</v>
      </c>
      <c r="B21" s="11">
        <v>2200</v>
      </c>
      <c r="C21" s="24">
        <v>0</v>
      </c>
    </row>
    <row r="22" spans="1:3" x14ac:dyDescent="0.25">
      <c r="A22" s="32" t="s">
        <v>52</v>
      </c>
      <c r="B22" s="14">
        <v>2420</v>
      </c>
      <c r="C22" s="15">
        <v>0</v>
      </c>
    </row>
    <row r="23" spans="1:3" x14ac:dyDescent="0.25">
      <c r="A23" s="31" t="s">
        <v>53</v>
      </c>
      <c r="B23" s="9" t="s">
        <v>72</v>
      </c>
      <c r="C23" s="13">
        <v>0</v>
      </c>
    </row>
    <row r="24" spans="1:3" x14ac:dyDescent="0.25">
      <c r="A24" s="31" t="s">
        <v>54</v>
      </c>
      <c r="B24" s="9">
        <v>2700</v>
      </c>
      <c r="C24" s="24">
        <v>0</v>
      </c>
    </row>
    <row r="25" spans="1:3" x14ac:dyDescent="0.25">
      <c r="A25" s="26" t="s">
        <v>55</v>
      </c>
      <c r="B25" s="9"/>
      <c r="C25" s="13"/>
    </row>
    <row r="26" spans="1:3" x14ac:dyDescent="0.25">
      <c r="A26" s="31" t="s">
        <v>56</v>
      </c>
      <c r="B26" s="9">
        <v>3110</v>
      </c>
      <c r="C26" s="13">
        <v>0</v>
      </c>
    </row>
    <row r="27" spans="1:3" x14ac:dyDescent="0.25">
      <c r="A27" s="31" t="s">
        <v>57</v>
      </c>
      <c r="B27" s="9">
        <v>3120</v>
      </c>
      <c r="C27" s="13">
        <v>0</v>
      </c>
    </row>
    <row r="28" spans="1:3" x14ac:dyDescent="0.25">
      <c r="A28" s="31" t="s">
        <v>58</v>
      </c>
      <c r="B28" s="9">
        <v>3130</v>
      </c>
      <c r="C28" s="13">
        <v>0</v>
      </c>
    </row>
    <row r="29" spans="1:3" x14ac:dyDescent="0.25">
      <c r="A29" s="31" t="s">
        <v>59</v>
      </c>
      <c r="B29" s="9">
        <v>3140</v>
      </c>
      <c r="C29" s="13">
        <v>0</v>
      </c>
    </row>
    <row r="30" spans="1:3" x14ac:dyDescent="0.25">
      <c r="A30" s="31" t="s">
        <v>60</v>
      </c>
      <c r="B30" s="9">
        <v>3150</v>
      </c>
      <c r="C30" s="13">
        <v>0</v>
      </c>
    </row>
    <row r="31" spans="1:3" x14ac:dyDescent="0.25">
      <c r="A31" s="31" t="s">
        <v>61</v>
      </c>
      <c r="B31" s="9">
        <v>3160</v>
      </c>
      <c r="C31" s="13">
        <v>0</v>
      </c>
    </row>
    <row r="32" spans="1:3" x14ac:dyDescent="0.25">
      <c r="A32" s="31" t="s">
        <v>62</v>
      </c>
      <c r="B32" s="9">
        <v>3600</v>
      </c>
      <c r="C32" s="13">
        <v>0</v>
      </c>
    </row>
    <row r="33" spans="1:3" x14ac:dyDescent="0.25">
      <c r="A33" s="31" t="s">
        <v>63</v>
      </c>
      <c r="B33" s="9">
        <v>3700</v>
      </c>
      <c r="C33" s="13">
        <v>0</v>
      </c>
    </row>
    <row r="34" spans="1:3" x14ac:dyDescent="0.25">
      <c r="A34" s="31" t="s">
        <v>64</v>
      </c>
      <c r="B34" s="9">
        <v>3900</v>
      </c>
      <c r="C34" s="13">
        <v>0</v>
      </c>
    </row>
    <row r="35" spans="1:3" x14ac:dyDescent="0.25">
      <c r="A35" s="26" t="s">
        <v>65</v>
      </c>
      <c r="B35" s="9" t="s">
        <v>38</v>
      </c>
      <c r="C35" s="13">
        <v>0</v>
      </c>
    </row>
    <row r="36" spans="1:3" x14ac:dyDescent="0.25">
      <c r="A36" s="26" t="s">
        <v>66</v>
      </c>
      <c r="B36" s="9" t="s">
        <v>73</v>
      </c>
      <c r="C36" s="13">
        <v>0</v>
      </c>
    </row>
    <row r="37" spans="1:3" x14ac:dyDescent="0.25">
      <c r="A37" s="26" t="s">
        <v>67</v>
      </c>
      <c r="B37" s="16" t="s">
        <v>41</v>
      </c>
      <c r="C37" s="24">
        <v>0</v>
      </c>
    </row>
    <row r="38" spans="1:3" x14ac:dyDescent="0.25">
      <c r="A38" s="26" t="s">
        <v>68</v>
      </c>
      <c r="B38" s="9" t="s">
        <v>74</v>
      </c>
      <c r="C38" s="24">
        <v>0</v>
      </c>
    </row>
    <row r="39" spans="1:3" x14ac:dyDescent="0.25">
      <c r="A39" s="26" t="s">
        <v>69</v>
      </c>
      <c r="B39" s="9" t="s">
        <v>75</v>
      </c>
      <c r="C39" s="13">
        <v>0</v>
      </c>
    </row>
    <row r="40" spans="1:3" x14ac:dyDescent="0.25">
      <c r="A40" s="26" t="s">
        <v>70</v>
      </c>
      <c r="B40" s="9" t="s">
        <v>76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137336</v>
      </c>
    </row>
    <row r="42" spans="1:3" ht="16.5" thickTop="1" thickBot="1" x14ac:dyDescent="0.3">
      <c r="A42" s="18" t="s">
        <v>24</v>
      </c>
      <c r="B42" s="19"/>
      <c r="C42" s="36">
        <f>C15-C41</f>
        <v>0</v>
      </c>
    </row>
    <row r="43" spans="1:3" ht="16.5" thickTop="1" thickBot="1" x14ac:dyDescent="0.3"/>
    <row r="44" spans="1:3" ht="90.75" customHeight="1" thickBot="1" x14ac:dyDescent="0.3">
      <c r="A44" s="37" t="s">
        <v>77</v>
      </c>
      <c r="B44" s="38"/>
      <c r="C44" s="39"/>
    </row>
    <row r="45" spans="1:3" x14ac:dyDescent="0.25"/>
  </sheetData>
  <sheetProtection password="CC4A" sheet="1" objects="1" scenarios="1"/>
  <mergeCells count="1">
    <mergeCell ref="A44:C44"/>
  </mergeCells>
  <pageMargins left="0.7" right="0.7" top="0.75" bottom="0.75" header="0.3" footer="0.3"/>
  <pageSetup scale="94" orientation="portrait" r:id="rId1"/>
  <headerFooter>
    <oddHeader>&amp;C&amp;"Arial,Regular"&amp;10 2022-2023 Education Protection Account
Program Report
Proposed Expenditures Detail
Cinnabar Elementary School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Business Manager</cp:lastModifiedBy>
  <cp:lastPrinted>2020-07-16T21:41:33Z</cp:lastPrinted>
  <dcterms:created xsi:type="dcterms:W3CDTF">2013-03-15T00:54:34Z</dcterms:created>
  <dcterms:modified xsi:type="dcterms:W3CDTF">2022-08-24T19:24:28Z</dcterms:modified>
</cp:coreProperties>
</file>